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AC39908B-D623-400D-BF2E-28A5B23EB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50" i="1" l="1"/>
  <c r="B48" i="1"/>
  <c r="C14" i="1"/>
  <c r="B18" i="1"/>
  <c r="B16" i="1" l="1"/>
</calcChain>
</file>

<file path=xl/sharedStrings.xml><?xml version="1.0" encoding="utf-8"?>
<sst xmlns="http://schemas.openxmlformats.org/spreadsheetml/2006/main" count="53" uniqueCount="46">
  <si>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</si>
  <si>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</si>
  <si>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</si>
  <si>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</si>
  <si>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</si>
  <si>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</si>
  <si>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</si>
  <si>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</si>
  <si>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PROVIZIJA UPRAVE ZA TREZOR</t>
  </si>
  <si>
    <t>OSTALI TROŠKOVI U SZ - 07F</t>
  </si>
  <si>
    <t>07.12.2023.</t>
  </si>
  <si>
    <t>08.12.2023.</t>
  </si>
  <si>
    <t>IZVOD  BR. 272</t>
  </si>
  <si>
    <t>UPLATA RFZO - JUBILARNE NAGRADE 07J</t>
  </si>
  <si>
    <t>UPLATA RFZO - OTPREMNINE 07T</t>
  </si>
  <si>
    <t>UPLATA RFZO - SOLIDARNA POMOĆ 07K</t>
  </si>
  <si>
    <t>NIS GAZPROM NEFT AD NOVI SAD</t>
  </si>
  <si>
    <t>KNEŽEVIĆ-PETROL</t>
  </si>
  <si>
    <t>SN MEDIC DOO BEOGRAD</t>
  </si>
  <si>
    <t>INPHARM  CO DOO BEOGRAD</t>
  </si>
  <si>
    <t>PTM DOO ŠABAC</t>
  </si>
  <si>
    <t>APTUS DOO BEOGRAD</t>
  </si>
  <si>
    <t>GROSIS DOO NIŠ</t>
  </si>
  <si>
    <t>BEOHEM-3 DOO</t>
  </si>
  <si>
    <t>MAKLER DOO BEOGRAD</t>
  </si>
  <si>
    <t>FLORA KOMERC DOO GORNJI MILANOVAC</t>
  </si>
  <si>
    <t>PROMEDIA DOO KIKINDA</t>
  </si>
  <si>
    <t>MEDINIC EXPORT-IMPORT DOO BEOGRAD</t>
  </si>
  <si>
    <t>MEDTRONIC SRBIJA</t>
  </si>
  <si>
    <t>ECOTRADE BG DOO NIŠ</t>
  </si>
  <si>
    <t>DUNAVPLAST KORP DOO INĐIJA</t>
  </si>
  <si>
    <t>B.BRAUN ADRIA RSRB DOO BEOGRAD</t>
  </si>
  <si>
    <t>MEDICA LINEA PHARM</t>
  </si>
  <si>
    <t>ADOC DOO BEOGRAD</t>
  </si>
  <si>
    <t>MESSER TEHNOGAS AD BEOGRAD</t>
  </si>
  <si>
    <t>GOSPER  DOO BEOGRAD</t>
  </si>
  <si>
    <t>PHOENIX PHARMA DOO BEOGRAD</t>
  </si>
  <si>
    <t>OLYMPUS CZECH GROUP S.R.O</t>
  </si>
  <si>
    <t>AKO MED DOO BEOGRAD</t>
  </si>
  <si>
    <t>BEOLASER DOO BEOGRAD</t>
  </si>
  <si>
    <t>SINOFARM DOO</t>
  </si>
  <si>
    <t>DIAHEM GRAMIM</t>
  </si>
  <si>
    <t>POGREBNI TROŠKOVI - STOJANOVIĆ SRĐAN</t>
  </si>
  <si>
    <t>SANITETSKI I MEDICINSKI MATERIJAL  SZ  - 085</t>
  </si>
  <si>
    <t>ENERGENTI U SZ - 07C</t>
  </si>
  <si>
    <t>POGREBNI TROŠKOVI - 07G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</si>
</sst>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0" fontId="30" fillId="0" borderId="0" xfId="8" applyFont="1"/>
    <xf numFmtId="0" fontId="48" fillId="0" borderId="13" xfId="0" applyFont="1" applyBorder="1"/>
    <xf numFmtId="4" fontId="48" fillId="0" borderId="11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2" xfId="0" applyFont="1" applyBorder="1"/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topLeftCell="A22" workbookViewId="0">
      <selection activeCell="A54" sqref="A5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11</v>
      </c>
    </row>
    <row r="6" spans="1:5" x14ac:dyDescent="0.25">
      <c r="A6" s="1" t="s">
        <v>12</v>
      </c>
    </row>
    <row r="7" spans="1:5" x14ac:dyDescent="0.25">
      <c r="A7" s="4" t="s">
        <v>1</v>
      </c>
      <c r="B7" s="4" t="s">
        <v>11</v>
      </c>
      <c r="C7" s="6">
        <v>17896016.170000002</v>
      </c>
    </row>
    <row r="8" spans="1:5" x14ac:dyDescent="0.25">
      <c r="A8" s="4" t="s">
        <v>2</v>
      </c>
      <c r="B8" s="4" t="s">
        <v>10</v>
      </c>
      <c r="C8" s="6">
        <v>21897563.59</v>
      </c>
    </row>
    <row r="9" spans="1:5" x14ac:dyDescent="0.25">
      <c r="A9" s="4" t="s">
        <v>5</v>
      </c>
      <c r="B9" s="4" t="s">
        <v>11</v>
      </c>
      <c r="C9" s="6">
        <v>10795</v>
      </c>
    </row>
    <row r="10" spans="1:5" x14ac:dyDescent="0.25">
      <c r="A10" s="4" t="s">
        <v>13</v>
      </c>
      <c r="B10" s="4" t="s">
        <v>11</v>
      </c>
      <c r="C10" s="6">
        <v>2534683.33</v>
      </c>
    </row>
    <row r="11" spans="1:5" x14ac:dyDescent="0.25">
      <c r="A11" s="4" t="s">
        <v>14</v>
      </c>
      <c r="B11" s="4" t="s">
        <v>11</v>
      </c>
      <c r="C11" s="6">
        <v>2229635.23</v>
      </c>
    </row>
    <row r="12" spans="1:5" x14ac:dyDescent="0.25">
      <c r="A12" s="4" t="s">
        <v>15</v>
      </c>
      <c r="B12" s="4" t="s">
        <v>11</v>
      </c>
      <c r="C12" s="6">
        <v>340264</v>
      </c>
    </row>
    <row r="13" spans="1:5" x14ac:dyDescent="0.25">
      <c r="A13" s="4" t="s">
        <v>7</v>
      </c>
      <c r="B13" s="4" t="s">
        <v>11</v>
      </c>
      <c r="C13" s="6">
        <v>9116924.9800000004</v>
      </c>
    </row>
    <row r="14" spans="1:5" x14ac:dyDescent="0.25">
      <c r="B14" s="4" t="s">
        <v>11</v>
      </c>
      <c r="C14" s="5">
        <f>C8+C9+C10+C11+C12-C13</f>
        <v>17896016.170000002</v>
      </c>
      <c r="E14" s="9"/>
    </row>
    <row r="15" spans="1:5" x14ac:dyDescent="0.25">
      <c r="B15" s="9"/>
      <c r="C15" s="5"/>
    </row>
    <row r="16" spans="1:5" x14ac:dyDescent="0.25">
      <c r="A16" s="11" t="s">
        <v>6</v>
      </c>
      <c r="B16" s="8" t="str">
        <f>A4</f>
        <v>08.12.2023.</v>
      </c>
      <c r="C16" s="7"/>
    </row>
    <row r="17" spans="1:3" x14ac:dyDescent="0.25">
      <c r="A17" s="11"/>
      <c r="B17" s="8"/>
      <c r="C17" s="7"/>
    </row>
    <row r="18" spans="1:3" s="1" customFormat="1" x14ac:dyDescent="0.25">
      <c r="A18" s="15" t="s">
        <v>9</v>
      </c>
      <c r="B18" s="10">
        <f>B19</f>
        <v>29</v>
      </c>
      <c r="C18" s="14"/>
    </row>
    <row r="19" spans="1:3" x14ac:dyDescent="0.25">
      <c r="A19" s="12" t="s">
        <v>8</v>
      </c>
      <c r="B19" s="13">
        <v>29</v>
      </c>
    </row>
    <row r="20" spans="1:3" s="1" customFormat="1" x14ac:dyDescent="0.25">
      <c r="A20" s="15" t="s">
        <v>44</v>
      </c>
      <c r="B20" s="10">
        <v>3100543.18</v>
      </c>
      <c r="C20" s="14"/>
    </row>
    <row r="21" spans="1:3" x14ac:dyDescent="0.25">
      <c r="A21" s="16" t="s">
        <v>16</v>
      </c>
      <c r="B21" s="17">
        <v>590143.18000000005</v>
      </c>
    </row>
    <row r="22" spans="1:3" x14ac:dyDescent="0.25">
      <c r="A22" s="12" t="s">
        <v>17</v>
      </c>
      <c r="B22" s="13">
        <v>2510400</v>
      </c>
    </row>
    <row r="23" spans="1:3" s="1" customFormat="1" x14ac:dyDescent="0.25">
      <c r="A23" s="15" t="s">
        <v>43</v>
      </c>
      <c r="B23" s="10">
        <v>5962012.7999999998</v>
      </c>
      <c r="C23" s="14"/>
    </row>
    <row r="24" spans="1:3" x14ac:dyDescent="0.25">
      <c r="A24" s="16" t="s">
        <v>18</v>
      </c>
      <c r="B24" s="17">
        <v>9000</v>
      </c>
    </row>
    <row r="25" spans="1:3" x14ac:dyDescent="0.25">
      <c r="A25" s="16" t="s">
        <v>19</v>
      </c>
      <c r="B25" s="17">
        <v>36088.800000000003</v>
      </c>
    </row>
    <row r="26" spans="1:3" x14ac:dyDescent="0.25">
      <c r="A26" s="16" t="s">
        <v>20</v>
      </c>
      <c r="B26" s="17">
        <v>38664</v>
      </c>
    </row>
    <row r="27" spans="1:3" x14ac:dyDescent="0.25">
      <c r="A27" s="16" t="s">
        <v>21</v>
      </c>
      <c r="B27" s="17">
        <v>26400</v>
      </c>
    </row>
    <row r="28" spans="1:3" x14ac:dyDescent="0.25">
      <c r="A28" s="16" t="s">
        <v>22</v>
      </c>
      <c r="B28" s="17">
        <v>707884</v>
      </c>
    </row>
    <row r="29" spans="1:3" x14ac:dyDescent="0.25">
      <c r="A29" s="16" t="s">
        <v>23</v>
      </c>
      <c r="B29" s="17">
        <v>44880</v>
      </c>
    </row>
    <row r="30" spans="1:3" x14ac:dyDescent="0.25">
      <c r="A30" s="16" t="s">
        <v>24</v>
      </c>
      <c r="B30" s="17">
        <v>136224</v>
      </c>
    </row>
    <row r="31" spans="1:3" x14ac:dyDescent="0.25">
      <c r="A31" s="16" t="s">
        <v>25</v>
      </c>
      <c r="B31" s="17">
        <v>17052</v>
      </c>
    </row>
    <row r="32" spans="1:3" x14ac:dyDescent="0.25">
      <c r="A32" s="16" t="s">
        <v>26</v>
      </c>
      <c r="B32" s="17">
        <v>32328</v>
      </c>
    </row>
    <row r="33" spans="1:3" x14ac:dyDescent="0.25">
      <c r="A33" s="16" t="s">
        <v>27</v>
      </c>
      <c r="B33" s="17">
        <v>40700</v>
      </c>
    </row>
    <row r="34" spans="1:3" x14ac:dyDescent="0.25">
      <c r="A34" s="16" t="s">
        <v>28</v>
      </c>
      <c r="B34" s="17">
        <v>903672</v>
      </c>
    </row>
    <row r="35" spans="1:3" x14ac:dyDescent="0.25">
      <c r="A35" s="16" t="s">
        <v>29</v>
      </c>
      <c r="B35" s="17">
        <v>258900</v>
      </c>
    </row>
    <row r="36" spans="1:3" x14ac:dyDescent="0.25">
      <c r="A36" s="16" t="s">
        <v>30</v>
      </c>
      <c r="B36" s="17">
        <v>5400</v>
      </c>
    </row>
    <row r="37" spans="1:3" x14ac:dyDescent="0.25">
      <c r="A37" s="16" t="s">
        <v>31</v>
      </c>
      <c r="B37" s="17">
        <v>971654.2</v>
      </c>
    </row>
    <row r="38" spans="1:3" x14ac:dyDescent="0.25">
      <c r="A38" s="16" t="s">
        <v>32</v>
      </c>
      <c r="B38" s="17">
        <v>414000</v>
      </c>
    </row>
    <row r="39" spans="1:3" x14ac:dyDescent="0.25">
      <c r="A39" s="16" t="s">
        <v>33</v>
      </c>
      <c r="B39" s="17">
        <v>46255</v>
      </c>
    </row>
    <row r="40" spans="1:3" x14ac:dyDescent="0.25">
      <c r="A40" s="16" t="s">
        <v>34</v>
      </c>
      <c r="B40" s="17">
        <v>16070.4</v>
      </c>
    </row>
    <row r="41" spans="1:3" x14ac:dyDescent="0.25">
      <c r="A41" s="16" t="s">
        <v>35</v>
      </c>
      <c r="B41" s="17">
        <v>810480</v>
      </c>
    </row>
    <row r="42" spans="1:3" x14ac:dyDescent="0.25">
      <c r="A42" s="16" t="s">
        <v>36</v>
      </c>
      <c r="B42" s="17">
        <v>252000</v>
      </c>
    </row>
    <row r="43" spans="1:3" x14ac:dyDescent="0.25">
      <c r="A43" s="16" t="s">
        <v>37</v>
      </c>
      <c r="B43" s="17">
        <v>24840</v>
      </c>
    </row>
    <row r="44" spans="1:3" x14ac:dyDescent="0.25">
      <c r="A44" s="16" t="s">
        <v>38</v>
      </c>
      <c r="B44" s="17">
        <v>4989.6000000000004</v>
      </c>
    </row>
    <row r="45" spans="1:3" x14ac:dyDescent="0.25">
      <c r="A45" s="16" t="s">
        <v>39</v>
      </c>
      <c r="B45" s="17">
        <v>1023550</v>
      </c>
    </row>
    <row r="46" spans="1:3" x14ac:dyDescent="0.25">
      <c r="A46" s="16" t="s">
        <v>40</v>
      </c>
      <c r="B46" s="17">
        <v>115084.8</v>
      </c>
    </row>
    <row r="47" spans="1:3" x14ac:dyDescent="0.25">
      <c r="A47" s="12" t="s">
        <v>41</v>
      </c>
      <c r="B47" s="13">
        <v>25896</v>
      </c>
    </row>
    <row r="48" spans="1:3" s="1" customFormat="1" x14ac:dyDescent="0.25">
      <c r="A48" s="15" t="s">
        <v>45</v>
      </c>
      <c r="B48" s="10">
        <f>B49</f>
        <v>54340</v>
      </c>
      <c r="C48" s="14"/>
    </row>
    <row r="49" spans="1:2" x14ac:dyDescent="0.25">
      <c r="A49" s="12" t="s">
        <v>42</v>
      </c>
      <c r="B49" s="13">
        <v>54340</v>
      </c>
    </row>
    <row r="50" spans="1:2" x14ac:dyDescent="0.25">
      <c r="B50" s="8">
        <f>B48+B23+B20+B18</f>
        <v>9116924.9800000004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2023-12-11T07:33:19Z</dcterms:modified>
</cp:coreProperties>
</file>